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说明书计算模板\中文计算\有标曲\"/>
    </mc:Choice>
  </mc:AlternateContent>
  <bookViews>
    <workbookView xWindow="0" yWindow="0" windowWidth="12750" windowHeight="70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4" i="1"/>
  <c r="H36" i="1"/>
  <c r="H34" i="1"/>
  <c r="G36" i="1"/>
  <c r="G34" i="1"/>
  <c r="F37" i="1"/>
  <c r="F36" i="1"/>
  <c r="F35" i="1"/>
  <c r="G7" i="1"/>
  <c r="G8" i="1"/>
  <c r="G9" i="1"/>
  <c r="G10" i="1"/>
  <c r="G11" i="1"/>
  <c r="G12" i="1"/>
  <c r="G13" i="1"/>
  <c r="G6" i="1"/>
  <c r="D7" i="1"/>
  <c r="D8" i="1"/>
  <c r="D9" i="1"/>
  <c r="D10" i="1"/>
  <c r="D11" i="1"/>
  <c r="D12" i="1"/>
  <c r="D13" i="1"/>
  <c r="D6" i="1"/>
  <c r="F34" i="1"/>
  <c r="H13" i="1" l="1"/>
  <c r="H11" i="1"/>
  <c r="H9" i="1"/>
  <c r="H7" i="1"/>
  <c r="H6" i="1"/>
  <c r="I6" i="1" s="1"/>
  <c r="H12" i="1"/>
  <c r="H10" i="1"/>
  <c r="I10" i="1" s="1"/>
  <c r="H8" i="1"/>
  <c r="I12" i="1"/>
  <c r="I8" i="1"/>
  <c r="I7" i="1" l="1"/>
  <c r="I11" i="1"/>
  <c r="C16" i="1"/>
  <c r="E16" i="1"/>
  <c r="I9" i="1"/>
  <c r="I13" i="1"/>
</calcChain>
</file>

<file path=xl/sharedStrings.xml><?xml version="1.0" encoding="utf-8"?>
<sst xmlns="http://schemas.openxmlformats.org/spreadsheetml/2006/main" count="38" uniqueCount="34">
  <si>
    <t>Calculation</t>
  </si>
  <si>
    <t>a:</t>
  </si>
  <si>
    <t>b:</t>
  </si>
  <si>
    <t>f</t>
    <phoneticPr fontId="5" type="noConversion"/>
  </si>
  <si>
    <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</si>
  <si>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</si>
  <si>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t>/</t>
    <phoneticPr fontId="5" type="noConversion"/>
  </si>
  <si>
    <r>
      <t>x</t>
    </r>
    <r>
      <rPr>
        <sz val="11"/>
        <color theme="1"/>
        <rFont val="宋体"/>
        <family val="3"/>
        <charset val="134"/>
      </rPr>
      <t>：标准品的浓度</t>
    </r>
    <phoneticPr fontId="5" type="noConversion"/>
  </si>
  <si>
    <r>
      <t>a</t>
    </r>
    <r>
      <rPr>
        <sz val="11"/>
        <color theme="1"/>
        <rFont val="宋体"/>
        <family val="3"/>
        <charset val="134"/>
      </rPr>
      <t>：标曲的斜率</t>
    </r>
    <phoneticPr fontId="5" type="noConversion"/>
  </si>
  <si>
    <r>
      <t>b</t>
    </r>
    <r>
      <rPr>
        <sz val="11"/>
        <color theme="1"/>
        <rFont val="宋体"/>
        <family val="3"/>
        <charset val="134"/>
      </rPr>
      <t>：标曲的截距</t>
    </r>
    <phoneticPr fontId="5" type="noConversion"/>
  </si>
  <si>
    <r>
      <rPr>
        <sz val="11"/>
        <color theme="1"/>
        <rFont val="宋体"/>
        <family val="3"/>
        <charset val="134"/>
      </rPr>
      <t>注解</t>
    </r>
    <r>
      <rPr>
        <sz val="11"/>
        <color theme="1"/>
        <rFont val="Times New Roman"/>
        <family val="1"/>
      </rPr>
      <t>:</t>
    </r>
    <phoneticPr fontId="5" type="noConversion"/>
  </si>
  <si>
    <r>
      <t>f</t>
    </r>
    <r>
      <rPr>
        <sz val="11"/>
        <color theme="1"/>
        <rFont val="宋体"/>
        <family val="3"/>
        <charset val="134"/>
      </rPr>
      <t>：样本加入检测体系前的稀释倍数</t>
    </r>
    <phoneticPr fontId="5" type="noConversion"/>
  </si>
  <si>
    <t>E-BC-K181-M</t>
    <phoneticPr fontId="5" type="noConversion"/>
  </si>
  <si>
    <r>
      <t>标准品浓度</t>
    </r>
    <r>
      <rPr>
        <sz val="11"/>
        <color theme="1"/>
        <rFont val="Times New Roman"/>
        <family val="1"/>
      </rPr>
      <t xml:space="preserve">  (μmol/L)</t>
    </r>
    <phoneticPr fontId="5" type="noConversion"/>
  </si>
  <si>
    <t>血清</t>
    <phoneticPr fontId="5" type="noConversion"/>
  </si>
  <si>
    <t>组织</t>
    <phoneticPr fontId="5" type="noConversion"/>
  </si>
  <si>
    <t>ΔA405</t>
    <phoneticPr fontId="5" type="noConversion"/>
  </si>
  <si>
    <t>A1</t>
    <phoneticPr fontId="5" type="noConversion"/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</si>
  <si>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A1</t>
    </r>
    <r>
      <rPr>
        <sz val="11"/>
        <color theme="1"/>
        <rFont val="宋体"/>
        <family val="3"/>
        <charset val="134"/>
      </rPr>
      <t>值</t>
    </r>
    <phoneticPr fontId="5" type="noConversion"/>
  </si>
  <si>
    <t>A2</t>
    <phoneticPr fontId="5" type="noConversion"/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</si>
  <si>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A2</t>
    </r>
    <r>
      <rPr>
        <sz val="11"/>
        <color theme="1"/>
        <rFont val="宋体"/>
        <family val="3"/>
        <charset val="134"/>
      </rPr>
      <t>值</t>
    </r>
    <phoneticPr fontId="5" type="noConversion"/>
  </si>
  <si>
    <t>ΔA/min</t>
    <phoneticPr fontId="5" type="noConversion"/>
  </si>
  <si>
    <t>绝对值</t>
    <phoneticPr fontId="5" type="noConversion"/>
  </si>
  <si>
    <r>
      <rPr>
        <sz val="11"/>
        <color theme="1"/>
        <rFont val="宋体"/>
        <family val="3"/>
        <charset val="134"/>
      </rPr>
      <t>以标准品浓度为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轴，以绝对Δ</t>
    </r>
    <r>
      <rPr>
        <sz val="11"/>
        <color theme="1"/>
        <rFont val="Times New Roman"/>
        <family val="1"/>
      </rPr>
      <t>A/min</t>
    </r>
    <r>
      <rPr>
        <sz val="11"/>
        <color theme="1"/>
        <rFont val="宋体"/>
        <family val="3"/>
        <charset val="134"/>
      </rPr>
      <t>值为</t>
    </r>
    <r>
      <rPr>
        <sz val="11"/>
        <color theme="1"/>
        <rFont val="Times New Roman"/>
        <family val="1"/>
      </rPr>
      <t>y</t>
    </r>
    <r>
      <rPr>
        <sz val="11"/>
        <color theme="1"/>
        <rFont val="宋体"/>
        <family val="3"/>
        <charset val="134"/>
      </rPr>
      <t>轴，绘制标曲图；所得标曲图为</t>
    </r>
    <r>
      <rPr>
        <sz val="11"/>
        <color theme="1"/>
        <rFont val="Times New Roman"/>
        <family val="1"/>
      </rPr>
      <t xml:space="preserve"> y=ax+b</t>
    </r>
    <phoneticPr fontId="5" type="noConversion"/>
  </si>
  <si>
    <t>ΔA</t>
    <phoneticPr fontId="5" type="noConversion"/>
  </si>
  <si>
    <t>Cpr</t>
    <phoneticPr fontId="5" type="noConversion"/>
  </si>
  <si>
    <r>
      <t>TBA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>(μmol/L or μmol/gprot)</t>
    </r>
    <phoneticPr fontId="5" type="noConversion"/>
  </si>
  <si>
    <t>血清总胆汁酸含量计算公式：</t>
    <phoneticPr fontId="5" type="noConversion"/>
  </si>
  <si>
    <r>
      <t>TBA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>(μmol/L) = (ΔA405 - b) ÷ a × f</t>
    </r>
    <phoneticPr fontId="5" type="noConversion"/>
  </si>
  <si>
    <t>组织总胆汁酸含量计算公式：</t>
    <phoneticPr fontId="5" type="noConversion"/>
  </si>
  <si>
    <r>
      <t>TBA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 xml:space="preserve">(μmol/gprot) = (ΔA405 - b) ÷ a × f ÷ Cpr </t>
    </r>
    <phoneticPr fontId="5" type="noConversion"/>
  </si>
  <si>
    <r>
      <t>y</t>
    </r>
    <r>
      <rPr>
        <sz val="11"/>
        <color theme="1"/>
        <rFont val="宋体"/>
        <family val="3"/>
        <charset val="134"/>
      </rPr>
      <t>：标准品</t>
    </r>
    <r>
      <rPr>
        <sz val="11"/>
        <color theme="1"/>
        <rFont val="Times New Roman"/>
        <family val="1"/>
      </rPr>
      <t>ΔA/min-</t>
    </r>
    <r>
      <rPr>
        <sz val="11"/>
        <color theme="1"/>
        <rFont val="宋体"/>
        <family val="3"/>
        <charset val="134"/>
      </rPr>
      <t>空白</t>
    </r>
    <r>
      <rPr>
        <sz val="11"/>
        <color theme="1"/>
        <rFont val="Times New Roman"/>
        <family val="1"/>
      </rPr>
      <t>ΔA/min(</t>
    </r>
    <r>
      <rPr>
        <sz val="11"/>
        <color theme="1"/>
        <rFont val="宋体"/>
        <family val="3"/>
        <charset val="134"/>
      </rPr>
      <t>标准品浓度为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时的</t>
    </r>
    <r>
      <rPr>
        <sz val="11"/>
        <color theme="1"/>
        <rFont val="Times New Roman"/>
        <family val="1"/>
      </rPr>
      <t>ΔA/min)</t>
    </r>
    <phoneticPr fontId="5" type="noConversion"/>
  </si>
  <si>
    <r>
      <t>ΔA405</t>
    </r>
    <r>
      <rPr>
        <sz val="11"/>
        <color theme="1"/>
        <rFont val="宋体"/>
        <family val="3"/>
        <charset val="134"/>
      </rPr>
      <t>：样本测定</t>
    </r>
    <r>
      <rPr>
        <sz val="11"/>
        <color theme="1"/>
        <rFont val="Times New Roman"/>
        <family val="1"/>
      </rPr>
      <t>ΔA/min-</t>
    </r>
    <r>
      <rPr>
        <sz val="11"/>
        <color theme="1"/>
        <rFont val="宋体"/>
        <family val="3"/>
        <charset val="134"/>
      </rPr>
      <t>空白</t>
    </r>
    <r>
      <rPr>
        <sz val="11"/>
        <color theme="1"/>
        <rFont val="Times New Roman"/>
        <family val="1"/>
      </rPr>
      <t>ΔA/min</t>
    </r>
    <phoneticPr fontId="5" type="noConversion"/>
  </si>
  <si>
    <r>
      <t>Cpr</t>
    </r>
    <r>
      <rPr>
        <sz val="11"/>
        <color theme="1"/>
        <rFont val="宋体"/>
        <family val="3"/>
        <charset val="134"/>
      </rPr>
      <t>：样本蛋白浓度（</t>
    </r>
    <r>
      <rPr>
        <sz val="11"/>
        <color theme="1"/>
        <rFont val="Times New Roman"/>
        <family val="1"/>
      </rPr>
      <t>gprot/L</t>
    </r>
    <r>
      <rPr>
        <sz val="11"/>
        <color theme="1"/>
        <rFont val="宋体"/>
        <family val="3"/>
        <charset val="134"/>
      </rPr>
      <t>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</si>
</sst>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Sheet1!$I$5</c:f>
              <c:strCache>
                <c:ptCount val="1"/>
                <c:pt idx="0">
                  <c:v>绝对值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196412948381453E-2"/>
                  <c:y val="-0.73533209390492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Sheet1!$A$6:$A$13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</c:numCache>
            </c:numRef>
          </c:xVal>
          <c:yVal>
            <c:numRef>
              <c:f>Sheet1!$I$6:$I$13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713312"/>
        <c:axId val="513712528"/>
      </c:scatterChart>
      <c:valAx>
        <c:axId val="5137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3712528"/>
        <c:crosses val="autoZero"/>
        <c:crossBetween val="midCat"/>
      </c:valAx>
      <c:valAx>
        <c:axId val="51371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3713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16</xdr:row>
      <xdr:rowOff>123825</xdr:rowOff>
    </xdr:from>
    <xdr:to>
      <xdr:col>9</xdr:col>
      <xdr:colOff>9524</xdr:colOff>
      <xdr:row>30</xdr:row>
      <xdr:rowOff>95250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Q20" sqref="Q20"/>
    </sheetView>
  </sheetViews>
  <sheetFormatPr defaultColWidth="9" defaultRowHeight="15" x14ac:dyDescent="0.25"/>
  <cols>
    <col min="1" max="1" width="10" style="2" customWidth="1"/>
    <col min="2" max="2" width="9" style="2" customWidth="1"/>
    <col min="3" max="3" width="8.625" style="2" customWidth="1"/>
    <col min="4" max="9" width="9" style="2"/>
    <col min="10" max="10" width="9.75" style="2" customWidth="1"/>
    <col min="11" max="11" width="16" style="2" customWidth="1"/>
    <col min="12" max="12" width="9" style="2"/>
    <col min="13" max="13" width="10.25" style="2" customWidth="1"/>
    <col min="14" max="20" width="10.625" style="2" customWidth="1"/>
    <col min="21" max="21" width="11.625" style="2" customWidth="1"/>
    <col min="22" max="16384" width="9" style="2"/>
  </cols>
  <sheetData>
    <row r="1" spans="1:22" ht="15.75" x14ac:dyDescent="0.25">
      <c r="A1" s="27" t="s">
        <v>12</v>
      </c>
      <c r="B1" s="27"/>
      <c r="C1" s="27"/>
      <c r="D1" s="27"/>
      <c r="E1" s="27"/>
      <c r="F1" s="27"/>
      <c r="G1" s="27"/>
      <c r="H1" s="16"/>
      <c r="I1" s="17"/>
      <c r="J1" s="15"/>
      <c r="K1" s="3"/>
      <c r="L1" s="3"/>
    </row>
    <row r="2" spans="1:22" ht="15.75" x14ac:dyDescent="0.25">
      <c r="A2" s="27"/>
      <c r="B2" s="27"/>
      <c r="C2" s="27"/>
      <c r="D2" s="27"/>
      <c r="E2" s="27"/>
      <c r="F2" s="27"/>
      <c r="G2" s="27"/>
      <c r="H2" s="16"/>
      <c r="I2" s="17"/>
      <c r="J2" s="15"/>
      <c r="K2" s="3"/>
      <c r="L2" s="3"/>
      <c r="N2" s="21" t="s">
        <v>0</v>
      </c>
      <c r="O2" s="22"/>
      <c r="P2" s="22"/>
      <c r="Q2" s="22"/>
      <c r="R2" s="22"/>
      <c r="S2" s="22"/>
      <c r="T2" s="22"/>
      <c r="U2" s="22"/>
    </row>
    <row r="3" spans="1:22" ht="15.75" x14ac:dyDescent="0.25">
      <c r="A3" s="27"/>
      <c r="B3" s="27"/>
      <c r="C3" s="27"/>
      <c r="D3" s="27"/>
      <c r="E3" s="27"/>
      <c r="F3" s="27"/>
      <c r="G3" s="27"/>
      <c r="H3" s="16"/>
      <c r="I3" s="17"/>
      <c r="J3" s="15"/>
      <c r="K3" s="3"/>
      <c r="L3" s="3"/>
      <c r="N3" s="31" t="s">
        <v>27</v>
      </c>
      <c r="O3" s="23"/>
      <c r="P3" s="23"/>
      <c r="Q3" s="23"/>
      <c r="R3" s="23"/>
      <c r="S3" s="23"/>
      <c r="T3" s="23"/>
      <c r="U3" s="23"/>
    </row>
    <row r="4" spans="1:22" ht="17.25" customHeight="1" x14ac:dyDescent="0.25">
      <c r="N4" s="24" t="s">
        <v>28</v>
      </c>
      <c r="O4" s="25"/>
      <c r="P4" s="25"/>
      <c r="Q4" s="25"/>
      <c r="R4" s="25"/>
      <c r="S4" s="25"/>
      <c r="T4" s="25"/>
      <c r="U4" s="26"/>
    </row>
    <row r="5" spans="1:22" ht="32.25" customHeight="1" x14ac:dyDescent="0.25">
      <c r="A5" s="32" t="s">
        <v>13</v>
      </c>
      <c r="B5" s="29" t="s">
        <v>17</v>
      </c>
      <c r="C5" s="29"/>
      <c r="D5" s="18" t="s">
        <v>18</v>
      </c>
      <c r="E5" s="29" t="s">
        <v>19</v>
      </c>
      <c r="F5" s="29"/>
      <c r="G5" s="18" t="s">
        <v>20</v>
      </c>
      <c r="H5" s="18" t="s">
        <v>21</v>
      </c>
      <c r="I5" s="10" t="s">
        <v>22</v>
      </c>
      <c r="J5" s="13"/>
      <c r="N5" s="31" t="s">
        <v>29</v>
      </c>
      <c r="O5" s="23"/>
      <c r="P5" s="23"/>
      <c r="Q5" s="23"/>
      <c r="R5" s="23"/>
      <c r="S5" s="23"/>
      <c r="T5" s="23"/>
      <c r="U5" s="23"/>
    </row>
    <row r="6" spans="1:22" x14ac:dyDescent="0.25">
      <c r="A6" s="4">
        <v>0</v>
      </c>
      <c r="B6" s="4"/>
      <c r="C6" s="4"/>
      <c r="D6" s="12" t="e">
        <f>AVERAGE(B6:C6)</f>
        <v>#DIV/0!</v>
      </c>
      <c r="E6" s="4"/>
      <c r="F6" s="4"/>
      <c r="G6" s="12" t="e">
        <f>AVERAGE(E6:F6)</f>
        <v>#DIV/0!</v>
      </c>
      <c r="H6" s="12" t="e">
        <f>(G6-D6)/5</f>
        <v>#DIV/0!</v>
      </c>
      <c r="I6" s="12" t="e">
        <f>H6-$H$6</f>
        <v>#DIV/0!</v>
      </c>
      <c r="J6" s="13"/>
      <c r="N6" s="24" t="s">
        <v>30</v>
      </c>
      <c r="O6" s="25"/>
      <c r="P6" s="25"/>
      <c r="Q6" s="25"/>
      <c r="R6" s="25"/>
      <c r="S6" s="25"/>
      <c r="T6" s="25"/>
      <c r="U6" s="26"/>
    </row>
    <row r="7" spans="1:22" x14ac:dyDescent="0.25">
      <c r="A7" s="4">
        <v>5</v>
      </c>
      <c r="B7" s="4"/>
      <c r="C7" s="4"/>
      <c r="D7" s="12" t="e">
        <f t="shared" ref="D7:D13" si="0">AVERAGE(B7:C7)</f>
        <v>#DIV/0!</v>
      </c>
      <c r="E7" s="4"/>
      <c r="F7" s="4"/>
      <c r="G7" s="12" t="e">
        <f t="shared" ref="G7:G13" si="1">AVERAGE(E7:F7)</f>
        <v>#DIV/0!</v>
      </c>
      <c r="H7" s="12" t="e">
        <f t="shared" ref="H7:H13" si="2">(G7-D7)/5</f>
        <v>#DIV/0!</v>
      </c>
      <c r="I7" s="12" t="e">
        <f t="shared" ref="I7:I13" si="3">H7-$H$6</f>
        <v>#DIV/0!</v>
      </c>
      <c r="J7" s="13"/>
      <c r="N7" s="28" t="s">
        <v>10</v>
      </c>
      <c r="O7" s="19"/>
      <c r="P7" s="19"/>
      <c r="Q7" s="19"/>
      <c r="R7" s="19"/>
      <c r="S7" s="19"/>
      <c r="T7" s="19"/>
      <c r="U7" s="20"/>
    </row>
    <row r="8" spans="1:22" x14ac:dyDescent="0.25">
      <c r="A8" s="4">
        <v>10</v>
      </c>
      <c r="B8" s="4"/>
      <c r="C8" s="4"/>
      <c r="D8" s="12" t="e">
        <f t="shared" si="0"/>
        <v>#DIV/0!</v>
      </c>
      <c r="E8" s="4"/>
      <c r="F8" s="4"/>
      <c r="G8" s="12" t="e">
        <f t="shared" si="1"/>
        <v>#DIV/0!</v>
      </c>
      <c r="H8" s="12" t="e">
        <f t="shared" si="2"/>
        <v>#DIV/0!</v>
      </c>
      <c r="I8" s="12" t="e">
        <f t="shared" si="3"/>
        <v>#DIV/0!</v>
      </c>
      <c r="J8" s="13"/>
      <c r="N8" s="28" t="s">
        <v>31</v>
      </c>
      <c r="O8" s="19"/>
      <c r="P8" s="19"/>
      <c r="Q8" s="19"/>
      <c r="R8" s="19"/>
      <c r="S8" s="19"/>
      <c r="T8" s="19"/>
      <c r="U8" s="20"/>
    </row>
    <row r="9" spans="1:22" x14ac:dyDescent="0.25">
      <c r="A9" s="4">
        <v>20</v>
      </c>
      <c r="B9" s="4"/>
      <c r="C9" s="4"/>
      <c r="D9" s="12" t="e">
        <f t="shared" si="0"/>
        <v>#DIV/0!</v>
      </c>
      <c r="E9" s="4"/>
      <c r="F9" s="4"/>
      <c r="G9" s="12" t="e">
        <f t="shared" si="1"/>
        <v>#DIV/0!</v>
      </c>
      <c r="H9" s="12" t="e">
        <f t="shared" si="2"/>
        <v>#DIV/0!</v>
      </c>
      <c r="I9" s="12" t="e">
        <f t="shared" si="3"/>
        <v>#DIV/0!</v>
      </c>
      <c r="J9" s="13"/>
      <c r="N9" s="28" t="s">
        <v>7</v>
      </c>
      <c r="O9" s="19"/>
      <c r="P9" s="19"/>
      <c r="Q9" s="19"/>
      <c r="R9" s="19"/>
      <c r="S9" s="19"/>
      <c r="T9" s="19"/>
      <c r="U9" s="20"/>
    </row>
    <row r="10" spans="1:22" x14ac:dyDescent="0.25">
      <c r="A10" s="4">
        <v>25</v>
      </c>
      <c r="B10" s="4"/>
      <c r="C10" s="4"/>
      <c r="D10" s="12" t="e">
        <f t="shared" si="0"/>
        <v>#DIV/0!</v>
      </c>
      <c r="E10" s="4"/>
      <c r="F10" s="4"/>
      <c r="G10" s="12" t="e">
        <f t="shared" si="1"/>
        <v>#DIV/0!</v>
      </c>
      <c r="H10" s="12" t="e">
        <f t="shared" si="2"/>
        <v>#DIV/0!</v>
      </c>
      <c r="I10" s="12" t="e">
        <f t="shared" si="3"/>
        <v>#DIV/0!</v>
      </c>
      <c r="J10" s="13"/>
      <c r="N10" s="28" t="s">
        <v>8</v>
      </c>
      <c r="O10" s="19"/>
      <c r="P10" s="19"/>
      <c r="Q10" s="19"/>
      <c r="R10" s="19"/>
      <c r="S10" s="19"/>
      <c r="T10" s="19"/>
      <c r="U10" s="20"/>
    </row>
    <row r="11" spans="1:22" x14ac:dyDescent="0.25">
      <c r="A11" s="4">
        <v>30</v>
      </c>
      <c r="B11" s="4"/>
      <c r="C11" s="4"/>
      <c r="D11" s="12" t="e">
        <f t="shared" si="0"/>
        <v>#DIV/0!</v>
      </c>
      <c r="E11" s="4"/>
      <c r="F11" s="4"/>
      <c r="G11" s="12" t="e">
        <f t="shared" si="1"/>
        <v>#DIV/0!</v>
      </c>
      <c r="H11" s="12" t="e">
        <f t="shared" si="2"/>
        <v>#DIV/0!</v>
      </c>
      <c r="I11" s="12" t="e">
        <f t="shared" si="3"/>
        <v>#DIV/0!</v>
      </c>
      <c r="J11" s="13"/>
      <c r="N11" s="28" t="s">
        <v>9</v>
      </c>
      <c r="O11" s="19"/>
      <c r="P11" s="19"/>
      <c r="Q11" s="19"/>
      <c r="R11" s="19"/>
      <c r="S11" s="19"/>
      <c r="T11" s="19"/>
      <c r="U11" s="20"/>
    </row>
    <row r="12" spans="1:22" x14ac:dyDescent="0.25">
      <c r="A12" s="4">
        <v>35</v>
      </c>
      <c r="B12" s="4"/>
      <c r="C12" s="4"/>
      <c r="D12" s="12" t="e">
        <f t="shared" si="0"/>
        <v>#DIV/0!</v>
      </c>
      <c r="E12" s="4"/>
      <c r="F12" s="4"/>
      <c r="G12" s="12" t="e">
        <f t="shared" si="1"/>
        <v>#DIV/0!</v>
      </c>
      <c r="H12" s="12" t="e">
        <f t="shared" si="2"/>
        <v>#DIV/0!</v>
      </c>
      <c r="I12" s="12" t="e">
        <f t="shared" si="3"/>
        <v>#DIV/0!</v>
      </c>
      <c r="J12" s="13"/>
      <c r="N12" s="28" t="s">
        <v>32</v>
      </c>
      <c r="O12" s="19"/>
      <c r="P12" s="19"/>
      <c r="Q12" s="19"/>
      <c r="R12" s="19"/>
      <c r="S12" s="19"/>
      <c r="T12" s="19"/>
      <c r="U12" s="20"/>
    </row>
    <row r="13" spans="1:22" x14ac:dyDescent="0.25">
      <c r="A13" s="4">
        <v>40</v>
      </c>
      <c r="B13" s="4"/>
      <c r="C13" s="4"/>
      <c r="D13" s="12" t="e">
        <f t="shared" si="0"/>
        <v>#DIV/0!</v>
      </c>
      <c r="E13" s="4"/>
      <c r="F13" s="4"/>
      <c r="G13" s="12" t="e">
        <f t="shared" si="1"/>
        <v>#DIV/0!</v>
      </c>
      <c r="H13" s="12" t="e">
        <f t="shared" si="2"/>
        <v>#DIV/0!</v>
      </c>
      <c r="I13" s="12" t="e">
        <f t="shared" si="3"/>
        <v>#DIV/0!</v>
      </c>
      <c r="J13" s="13"/>
      <c r="N13" s="28" t="s">
        <v>11</v>
      </c>
      <c r="O13" s="19"/>
      <c r="P13" s="19"/>
      <c r="Q13" s="19"/>
      <c r="R13" s="19"/>
      <c r="S13" s="19"/>
      <c r="T13" s="19"/>
      <c r="U13" s="20"/>
    </row>
    <row r="14" spans="1:22" ht="15" customHeight="1" x14ac:dyDescent="0.25">
      <c r="A14" s="33" t="s">
        <v>23</v>
      </c>
      <c r="B14" s="33"/>
      <c r="C14" s="33"/>
      <c r="D14" s="33"/>
      <c r="E14" s="33"/>
      <c r="F14" s="33"/>
      <c r="G14" s="33"/>
      <c r="H14" s="33"/>
      <c r="I14" s="33"/>
      <c r="N14" s="28" t="s">
        <v>33</v>
      </c>
      <c r="O14" s="19"/>
      <c r="P14" s="19"/>
      <c r="Q14" s="19"/>
      <c r="R14" s="19"/>
      <c r="S14" s="19"/>
      <c r="T14" s="19"/>
      <c r="U14" s="20"/>
    </row>
    <row r="15" spans="1:22" ht="15.7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</row>
    <row r="16" spans="1:22" x14ac:dyDescent="0.25">
      <c r="A16" s="5"/>
      <c r="B16" s="6" t="s">
        <v>1</v>
      </c>
      <c r="C16" s="7" t="e">
        <f>SLOPE(I6:I13,A6:A13)</f>
        <v>#DIV/0!</v>
      </c>
      <c r="D16" s="8" t="s">
        <v>2</v>
      </c>
      <c r="E16" s="9" t="e">
        <f>INTERCEPT(I6:I13,A6:A13)</f>
        <v>#DIV/0!</v>
      </c>
      <c r="V16" s="14"/>
    </row>
    <row r="19" spans="22:22" ht="15" customHeight="1" x14ac:dyDescent="0.25"/>
    <row r="20" spans="22:22" ht="14.25" customHeight="1" x14ac:dyDescent="0.25"/>
    <row r="21" spans="22:22" ht="15" customHeight="1" x14ac:dyDescent="0.25"/>
    <row r="22" spans="22:22" ht="15" customHeight="1" x14ac:dyDescent="0.25"/>
    <row r="23" spans="22:22" ht="15" customHeight="1" x14ac:dyDescent="0.25"/>
    <row r="24" spans="22:22" ht="15" customHeight="1" x14ac:dyDescent="0.25"/>
    <row r="25" spans="22:22" ht="15" customHeight="1" x14ac:dyDescent="0.25"/>
    <row r="26" spans="22:22" ht="15" customHeight="1" x14ac:dyDescent="0.25"/>
    <row r="27" spans="22:22" ht="15" customHeight="1" x14ac:dyDescent="0.25"/>
    <row r="28" spans="22:22" ht="15" customHeight="1" x14ac:dyDescent="0.25"/>
    <row r="29" spans="22:22" ht="15" customHeight="1" x14ac:dyDescent="0.25"/>
    <row r="30" spans="22:22" ht="15" customHeight="1" x14ac:dyDescent="0.25"/>
    <row r="32" spans="22:22" x14ac:dyDescent="0.25">
      <c r="V32" s="14"/>
    </row>
    <row r="33" spans="1:13" s="1" customFormat="1" ht="28.5" customHeight="1" x14ac:dyDescent="0.15">
      <c r="A33" s="18"/>
      <c r="B33" s="18"/>
      <c r="C33" s="29" t="s">
        <v>4</v>
      </c>
      <c r="D33" s="29"/>
      <c r="E33" s="29"/>
      <c r="F33" s="18" t="s">
        <v>5</v>
      </c>
      <c r="G33" s="37" t="s">
        <v>24</v>
      </c>
      <c r="H33" s="37" t="s">
        <v>16</v>
      </c>
      <c r="I33" s="37" t="s">
        <v>25</v>
      </c>
      <c r="J33" s="37" t="s">
        <v>3</v>
      </c>
      <c r="K33" s="38" t="s">
        <v>26</v>
      </c>
      <c r="L33" s="13"/>
      <c r="M33" s="13"/>
    </row>
    <row r="34" spans="1:13" s="1" customFormat="1" ht="16.5" customHeight="1" x14ac:dyDescent="0.15">
      <c r="A34" s="34" t="s">
        <v>14</v>
      </c>
      <c r="B34" s="10" t="s">
        <v>17</v>
      </c>
      <c r="C34" s="11"/>
      <c r="D34" s="11"/>
      <c r="E34" s="11"/>
      <c r="F34" s="12" t="e">
        <f>AVERAGE(C34:E34)</f>
        <v>#DIV/0!</v>
      </c>
      <c r="G34" s="35" t="e">
        <f>(F35-F34)/5</f>
        <v>#DIV/0!</v>
      </c>
      <c r="H34" s="35" t="e">
        <f>G34-$H$6</f>
        <v>#DIV/0!</v>
      </c>
      <c r="I34" s="39" t="s">
        <v>6</v>
      </c>
      <c r="J34" s="36"/>
      <c r="K34" s="35" t="e">
        <f>(H34-$E$16)/$C$16*J34</f>
        <v>#DIV/0!</v>
      </c>
      <c r="L34" s="13"/>
      <c r="M34" s="13"/>
    </row>
    <row r="35" spans="1:13" s="1" customFormat="1" ht="16.5" customHeight="1" x14ac:dyDescent="0.15">
      <c r="A35" s="34"/>
      <c r="B35" s="10" t="s">
        <v>19</v>
      </c>
      <c r="C35" s="11"/>
      <c r="D35" s="11"/>
      <c r="E35" s="11"/>
      <c r="F35" s="12" t="e">
        <f>AVERAGE(C35:E35)</f>
        <v>#DIV/0!</v>
      </c>
      <c r="G35" s="35"/>
      <c r="H35" s="35"/>
      <c r="I35" s="39"/>
      <c r="J35" s="36"/>
      <c r="K35" s="35"/>
      <c r="L35" s="13"/>
      <c r="M35" s="13"/>
    </row>
    <row r="36" spans="1:13" s="1" customFormat="1" ht="16.5" customHeight="1" x14ac:dyDescent="0.15">
      <c r="A36" s="34" t="s">
        <v>15</v>
      </c>
      <c r="B36" s="10" t="s">
        <v>17</v>
      </c>
      <c r="C36" s="11"/>
      <c r="D36" s="11"/>
      <c r="E36" s="11"/>
      <c r="F36" s="12" t="e">
        <f>AVERAGE(C36:E36)</f>
        <v>#DIV/0!</v>
      </c>
      <c r="G36" s="35" t="e">
        <f>(F37-F36)/5</f>
        <v>#DIV/0!</v>
      </c>
      <c r="H36" s="35" t="e">
        <f>G36-$H$6</f>
        <v>#DIV/0!</v>
      </c>
      <c r="I36" s="36"/>
      <c r="J36" s="36"/>
      <c r="K36" s="35" t="e">
        <f>(H36-$E$16)/$C$16*J36/I36</f>
        <v>#DIV/0!</v>
      </c>
    </row>
    <row r="37" spans="1:13" x14ac:dyDescent="0.25">
      <c r="A37" s="34"/>
      <c r="B37" s="10" t="s">
        <v>19</v>
      </c>
      <c r="C37" s="11"/>
      <c r="D37" s="11"/>
      <c r="E37" s="11"/>
      <c r="F37" s="12" t="e">
        <f>AVERAGE(C37:E37)</f>
        <v>#DIV/0!</v>
      </c>
      <c r="G37" s="35"/>
      <c r="H37" s="35"/>
      <c r="I37" s="36"/>
      <c r="J37" s="36"/>
      <c r="K37" s="35"/>
    </row>
    <row r="38" spans="1:13" x14ac:dyDescent="0.25">
      <c r="G38" s="13"/>
      <c r="H38" s="13"/>
      <c r="I38" s="13"/>
      <c r="J38" s="13"/>
      <c r="K38" s="13"/>
    </row>
  </sheetData>
  <mergeCells count="30">
    <mergeCell ref="N10:U10"/>
    <mergeCell ref="N11:U11"/>
    <mergeCell ref="N12:U12"/>
    <mergeCell ref="N14:U14"/>
    <mergeCell ref="I34:I35"/>
    <mergeCell ref="J34:J35"/>
    <mergeCell ref="I36:I37"/>
    <mergeCell ref="J36:J37"/>
    <mergeCell ref="K34:K35"/>
    <mergeCell ref="K36:K37"/>
    <mergeCell ref="A34:A35"/>
    <mergeCell ref="A36:A37"/>
    <mergeCell ref="G34:G35"/>
    <mergeCell ref="G36:G37"/>
    <mergeCell ref="H34:H35"/>
    <mergeCell ref="H36:H37"/>
    <mergeCell ref="B5:C5"/>
    <mergeCell ref="E5:F5"/>
    <mergeCell ref="A14:I15"/>
    <mergeCell ref="A1:G3"/>
    <mergeCell ref="C33:E33"/>
    <mergeCell ref="N2:U2"/>
    <mergeCell ref="N3:U3"/>
    <mergeCell ref="N13:U13"/>
    <mergeCell ref="N4:U4"/>
    <mergeCell ref="N5:U5"/>
    <mergeCell ref="N6:U6"/>
    <mergeCell ref="N7:U7"/>
    <mergeCell ref="N8:U8"/>
    <mergeCell ref="N9:U9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刘静芝</cp:lastModifiedBy>
  <dcterms:created xsi:type="dcterms:W3CDTF">2006-09-16T00:00:00Z</dcterms:created>
  <dcterms:modified xsi:type="dcterms:W3CDTF">2024-03-27T07:35:24Z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64D437B28F2441918F2F187A46D090B8_13</vt:lpwstr>
  </property>
  <property fmtid="{D5CDD505-2E9C-101B-9397-08002B2CF9AE}" pid="3" name="KSOProductBuildVer">
    <vt:lpwstr>2052-12.1.0.16120</vt:lpwstr>
  </property>
</Properties>
</file>