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F24" i="1"/>
  <c r="F23" i="1" l="1"/>
  <c r="G23" i="1" s="1"/>
  <c r="D15" i="1" l="1"/>
  <c r="D14" i="1"/>
  <c r="D13" i="1"/>
  <c r="D12" i="1"/>
  <c r="D11" i="1"/>
  <c r="D10" i="1"/>
  <c r="D9" i="1"/>
  <c r="D8" i="1"/>
  <c r="E8" i="1" l="1"/>
  <c r="C20" i="1" s="1"/>
  <c r="E10" i="1"/>
  <c r="E12" i="1"/>
  <c r="E14" i="1"/>
  <c r="E9" i="1"/>
  <c r="E11" i="1"/>
  <c r="E13" i="1"/>
  <c r="E15" i="1"/>
  <c r="E20" i="1"/>
</calcChain>
</file>

<file path=xl/sharedStrings.xml><?xml version="1.0" encoding="utf-8"?>
<sst xmlns="http://schemas.openxmlformats.org/spreadsheetml/2006/main" count="27" uniqueCount="27">
  <si>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</si>
  <si>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</si>
  <si>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</si>
  <si>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</si>
  <si>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</si>
  <si>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t>a:</t>
  </si>
  <si>
    <t>b:</t>
  </si>
  <si>
    <t>测定</t>
    <phoneticPr fontId="5" type="noConversion"/>
  </si>
  <si>
    <t>f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</si>
  <si>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</si>
  <si>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</si>
  <si>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</si>
  <si>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</si>
  <si>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(mmol/L)</t>
    </r>
    <phoneticPr fontId="5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</si>
  <si>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</si>
  <si>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t>E-BC-K183-M</t>
    <phoneticPr fontId="5" type="noConversion"/>
  </si>
  <si>
    <t>液体样本</t>
    <phoneticPr fontId="5" type="noConversion"/>
  </si>
  <si>
    <t>对照</t>
    <phoneticPr fontId="5" type="noConversion"/>
  </si>
  <si>
    <t>ΔA580</t>
    <phoneticPr fontId="5" type="noConversion"/>
  </si>
  <si>
    <r>
      <rPr>
        <sz val="11"/>
        <color theme="1"/>
        <rFont val="宋体"/>
        <family val="3"/>
        <charset val="134"/>
      </rPr>
      <t>尿素含量</t>
    </r>
    <r>
      <rPr>
        <sz val="11"/>
        <color theme="1"/>
        <rFont val="Times New Roman"/>
        <family val="1"/>
      </rPr>
      <t>(mmol/L)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</si>
  <si>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</si>
  <si>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</si>
  <si>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</si>
  <si>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ΔA580</t>
    </r>
    <r>
      <rPr>
        <sz val="11"/>
        <color theme="1"/>
        <rFont val="宋体"/>
        <family val="3"/>
        <charset val="134"/>
      </rPr>
      <t>：样本测定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对照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</si>
  <si>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：样本加入反应体系前的稀释倍数</t>
    </r>
    <phoneticPr fontId="5" type="noConversion"/>
  </si>
  <si>
    <r>
      <rPr>
        <b/>
        <sz val="11"/>
        <color theme="1"/>
        <rFont val="宋体"/>
        <family val="3"/>
        <charset val="134"/>
      </rPr>
      <t>尿素含量计算公式：</t>
    </r>
    <phoneticPr fontId="5" type="noConversion"/>
  </si>
  <si>
    <r>
      <rPr>
        <sz val="11"/>
        <color theme="1"/>
        <rFont val="宋体"/>
        <family val="3"/>
        <charset val="134"/>
      </rPr>
      <t>尿素含量</t>
    </r>
    <r>
      <rPr>
        <sz val="11"/>
        <color theme="1"/>
        <rFont val="Times New Roman"/>
        <family val="1"/>
      </rPr>
      <t xml:space="preserve">(mmol/L) = (ΔA580 - b) ÷ a  × f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</si>
</sst>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145016"/>
        <c:axId val="514141880"/>
      </c:scatterChart>
      <c:valAx>
        <c:axId val="514145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4141880"/>
        <c:crosses val="autoZero"/>
        <c:crossBetween val="midCat"/>
      </c:valAx>
      <c:valAx>
        <c:axId val="51414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4145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9</xdr:col>
      <xdr:colOff>142876</xdr:colOff>
      <xdr:row>19</xdr:row>
      <xdr:rowOff>57149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J1" workbookViewId="0">
      <selection activeCell="M16" sqref="M16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7" width="9" style="2"/>
    <col min="8" max="8" width="7.625" style="2" customWidth="1"/>
    <col min="9" max="9" width="24.875" style="2" customWidth="1"/>
    <col min="10" max="10" width="9" style="2"/>
    <col min="11" max="11" width="10.25" style="2" customWidth="1"/>
    <col min="12" max="18" width="10.625" style="2" customWidth="1"/>
    <col min="19" max="19" width="11.625" style="2" customWidth="1"/>
    <col min="20" max="16384" width="9" style="2"/>
  </cols>
  <sheetData>
    <row r="1" spans="1:19" ht="15.75" x14ac:dyDescent="0.25">
      <c r="A1" s="25" t="s">
        <v>15</v>
      </c>
      <c r="B1" s="25"/>
      <c r="C1" s="25"/>
      <c r="D1" s="25"/>
      <c r="E1" s="25"/>
      <c r="F1" s="25"/>
      <c r="G1" s="25"/>
      <c r="H1" s="19"/>
      <c r="I1" s="3"/>
      <c r="J1" s="3"/>
    </row>
    <row r="2" spans="1:19" ht="15.75" x14ac:dyDescent="0.25">
      <c r="A2" s="25"/>
      <c r="B2" s="25"/>
      <c r="C2" s="25"/>
      <c r="D2" s="25"/>
      <c r="E2" s="25"/>
      <c r="F2" s="25"/>
      <c r="G2" s="25"/>
      <c r="H2" s="19"/>
      <c r="I2" s="3"/>
      <c r="J2" s="3"/>
      <c r="L2" s="35" t="s">
        <v>0</v>
      </c>
      <c r="M2" s="36"/>
      <c r="N2" s="36"/>
      <c r="O2" s="36"/>
      <c r="P2" s="36"/>
      <c r="Q2" s="36"/>
      <c r="R2" s="36"/>
      <c r="S2" s="36"/>
    </row>
    <row r="3" spans="1:19" ht="15.75" x14ac:dyDescent="0.25">
      <c r="A3" s="25"/>
      <c r="B3" s="25"/>
      <c r="C3" s="25"/>
      <c r="D3" s="25"/>
      <c r="E3" s="25"/>
      <c r="F3" s="25"/>
      <c r="G3" s="25"/>
      <c r="H3" s="19"/>
      <c r="I3" s="3"/>
      <c r="J3" s="3"/>
      <c r="L3" s="37" t="s">
        <v>25</v>
      </c>
      <c r="M3" s="37"/>
      <c r="N3" s="37"/>
      <c r="O3" s="37"/>
      <c r="P3" s="37"/>
      <c r="Q3" s="37"/>
      <c r="R3" s="37"/>
      <c r="S3" s="37"/>
    </row>
    <row r="4" spans="1:19" x14ac:dyDescent="0.25">
      <c r="L4" s="22" t="s">
        <v>26</v>
      </c>
      <c r="M4" s="23"/>
      <c r="N4" s="23"/>
      <c r="O4" s="23"/>
      <c r="P4" s="23"/>
      <c r="Q4" s="23"/>
      <c r="R4" s="23"/>
      <c r="S4" s="24"/>
    </row>
    <row r="5" spans="1:19" ht="15" customHeight="1" x14ac:dyDescent="0.25">
      <c r="A5" s="21" t="s">
        <v>1</v>
      </c>
      <c r="B5" s="21"/>
      <c r="C5" s="21"/>
      <c r="D5" s="21"/>
      <c r="E5" s="21"/>
      <c r="L5" s="26" t="s">
        <v>14</v>
      </c>
      <c r="M5" s="27"/>
      <c r="N5" s="27"/>
      <c r="O5" s="27"/>
      <c r="P5" s="27"/>
      <c r="Q5" s="27"/>
      <c r="R5" s="27"/>
      <c r="S5" s="28"/>
    </row>
    <row r="6" spans="1:19" ht="14.25" customHeight="1" x14ac:dyDescent="0.25">
      <c r="A6" s="33" t="s">
        <v>13</v>
      </c>
      <c r="B6" s="31" t="s">
        <v>2</v>
      </c>
      <c r="C6" s="31"/>
      <c r="D6" s="34" t="s">
        <v>3</v>
      </c>
      <c r="E6" s="34" t="s">
        <v>4</v>
      </c>
      <c r="L6" s="26" t="s">
        <v>20</v>
      </c>
      <c r="M6" s="27"/>
      <c r="N6" s="27"/>
      <c r="O6" s="27"/>
      <c r="P6" s="27"/>
      <c r="Q6" s="27"/>
      <c r="R6" s="27"/>
      <c r="S6" s="28"/>
    </row>
    <row r="7" spans="1:19" ht="15" customHeight="1" x14ac:dyDescent="0.25">
      <c r="A7" s="32"/>
      <c r="B7" s="32"/>
      <c r="C7" s="32"/>
      <c r="D7" s="32"/>
      <c r="E7" s="32"/>
      <c r="L7" s="26" t="s">
        <v>21</v>
      </c>
      <c r="M7" s="27"/>
      <c r="N7" s="27"/>
      <c r="O7" s="27"/>
      <c r="P7" s="27"/>
      <c r="Q7" s="27"/>
      <c r="R7" s="27"/>
      <c r="S7" s="28"/>
    </row>
    <row r="8" spans="1:19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L8" s="26" t="s">
        <v>22</v>
      </c>
      <c r="M8" s="27"/>
      <c r="N8" s="27"/>
      <c r="O8" s="27"/>
      <c r="P8" s="27"/>
      <c r="Q8" s="27"/>
      <c r="R8" s="27"/>
      <c r="S8" s="28"/>
    </row>
    <row r="9" spans="1:19" ht="15" customHeight="1" x14ac:dyDescent="0.25">
      <c r="A9" s="4">
        <v>5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L9" s="26" t="s">
        <v>12</v>
      </c>
      <c r="M9" s="27"/>
      <c r="N9" s="27"/>
      <c r="O9" s="27"/>
      <c r="P9" s="27"/>
      <c r="Q9" s="27"/>
      <c r="R9" s="27"/>
      <c r="S9" s="28"/>
    </row>
    <row r="10" spans="1:19" ht="15" customHeight="1" x14ac:dyDescent="0.25">
      <c r="A10" s="4">
        <v>10</v>
      </c>
      <c r="B10" s="5"/>
      <c r="C10" s="5"/>
      <c r="D10" s="6" t="e">
        <f t="shared" si="0"/>
        <v>#DIV/0!</v>
      </c>
      <c r="E10" s="7" t="e">
        <f t="shared" si="1"/>
        <v>#DIV/0!</v>
      </c>
      <c r="L10" s="26" t="s">
        <v>23</v>
      </c>
      <c r="M10" s="27"/>
      <c r="N10" s="27"/>
      <c r="O10" s="27"/>
      <c r="P10" s="27"/>
      <c r="Q10" s="27"/>
      <c r="R10" s="27"/>
      <c r="S10" s="28"/>
    </row>
    <row r="11" spans="1:19" ht="15" customHeight="1" x14ac:dyDescent="0.25">
      <c r="A11" s="4">
        <v>15</v>
      </c>
      <c r="B11" s="5"/>
      <c r="C11" s="5"/>
      <c r="D11" s="6" t="e">
        <f t="shared" si="0"/>
        <v>#DIV/0!</v>
      </c>
      <c r="E11" s="7" t="e">
        <f t="shared" si="1"/>
        <v>#DIV/0!</v>
      </c>
      <c r="L11" s="26" t="s">
        <v>24</v>
      </c>
      <c r="M11" s="27"/>
      <c r="N11" s="27"/>
      <c r="O11" s="27"/>
      <c r="P11" s="27"/>
      <c r="Q11" s="27"/>
      <c r="R11" s="27"/>
      <c r="S11" s="28"/>
    </row>
    <row r="12" spans="1:19" ht="15" customHeight="1" x14ac:dyDescent="0.25">
      <c r="A12" s="4">
        <v>20</v>
      </c>
      <c r="B12" s="5"/>
      <c r="C12" s="5"/>
      <c r="D12" s="6" t="e">
        <f t="shared" si="0"/>
        <v>#DIV/0!</v>
      </c>
      <c r="E12" s="7" t="e">
        <f t="shared" si="1"/>
        <v>#DIV/0!</v>
      </c>
    </row>
    <row r="13" spans="1:19" ht="15" customHeight="1" x14ac:dyDescent="0.25">
      <c r="A13" s="4">
        <v>25</v>
      </c>
      <c r="B13" s="5"/>
      <c r="C13" s="5"/>
      <c r="D13" s="6" t="e">
        <f t="shared" si="0"/>
        <v>#DIV/0!</v>
      </c>
      <c r="E13" s="7" t="e">
        <f t="shared" si="1"/>
        <v>#DIV/0!</v>
      </c>
    </row>
    <row r="14" spans="1:19" ht="15" customHeight="1" x14ac:dyDescent="0.25">
      <c r="A14" s="4">
        <v>30</v>
      </c>
      <c r="B14" s="5"/>
      <c r="C14" s="5"/>
      <c r="D14" s="6" t="e">
        <f t="shared" si="0"/>
        <v>#DIV/0!</v>
      </c>
      <c r="E14" s="7" t="e">
        <f t="shared" si="1"/>
        <v>#DIV/0!</v>
      </c>
    </row>
    <row r="15" spans="1:19" ht="15" customHeight="1" x14ac:dyDescent="0.25">
      <c r="A15" s="4">
        <v>35</v>
      </c>
      <c r="B15" s="5"/>
      <c r="C15" s="5"/>
      <c r="D15" s="6" t="e">
        <f t="shared" si="0"/>
        <v>#DIV/0!</v>
      </c>
      <c r="E15" s="7" t="e">
        <f t="shared" si="1"/>
        <v>#DIV/0!</v>
      </c>
    </row>
    <row r="16" spans="1:19" ht="15" customHeight="1" x14ac:dyDescent="0.25">
      <c r="A16" s="30" t="s">
        <v>11</v>
      </c>
      <c r="B16" s="30"/>
      <c r="C16" s="30"/>
      <c r="D16" s="30"/>
      <c r="E16" s="30"/>
    </row>
    <row r="17" spans="1:20" x14ac:dyDescent="0.25">
      <c r="A17" s="30"/>
      <c r="B17" s="30"/>
      <c r="C17" s="30"/>
      <c r="D17" s="30"/>
      <c r="E17" s="30"/>
    </row>
    <row r="18" spans="1:20" x14ac:dyDescent="0.25">
      <c r="A18" s="30"/>
      <c r="B18" s="30"/>
      <c r="C18" s="30"/>
      <c r="D18" s="30"/>
      <c r="E18" s="30"/>
    </row>
    <row r="19" spans="1:20" x14ac:dyDescent="0.25">
      <c r="A19" s="30"/>
      <c r="B19" s="30"/>
      <c r="C19" s="30"/>
      <c r="D19" s="30"/>
      <c r="E19" s="30"/>
    </row>
    <row r="20" spans="1:20" x14ac:dyDescent="0.25">
      <c r="A20" s="8"/>
      <c r="B20" s="9" t="s">
        <v>5</v>
      </c>
      <c r="C20" s="10" t="e">
        <f>SLOPE(E8:E15,A8:A15)</f>
        <v>#DIV/0!</v>
      </c>
      <c r="D20" s="11" t="s">
        <v>6</v>
      </c>
      <c r="E20" s="12" t="e">
        <f>INTERCEPT(E8:E15,A8:A15)</f>
        <v>#DIV/0!</v>
      </c>
      <c r="T20" s="18"/>
    </row>
    <row r="21" spans="1:20" x14ac:dyDescent="0.25">
      <c r="T21" s="18"/>
    </row>
    <row r="22" spans="1:20" s="1" customFormat="1" ht="28.5" customHeight="1" x14ac:dyDescent="0.15">
      <c r="A22" s="20"/>
      <c r="B22" s="20"/>
      <c r="C22" s="29" t="s">
        <v>9</v>
      </c>
      <c r="D22" s="29"/>
      <c r="E22" s="29"/>
      <c r="F22" s="20" t="s">
        <v>10</v>
      </c>
      <c r="G22" s="20" t="s">
        <v>18</v>
      </c>
      <c r="H22" s="20" t="s">
        <v>8</v>
      </c>
      <c r="I22" s="16" t="s">
        <v>19</v>
      </c>
      <c r="J22" s="17"/>
      <c r="K22" s="17"/>
    </row>
    <row r="23" spans="1:20" s="1" customFormat="1" x14ac:dyDescent="0.15">
      <c r="A23" s="38" t="s">
        <v>16</v>
      </c>
      <c r="B23" s="13" t="s">
        <v>7</v>
      </c>
      <c r="C23" s="14"/>
      <c r="D23" s="14"/>
      <c r="E23" s="14"/>
      <c r="F23" s="15" t="e">
        <f>AVERAGE(C23:E23)</f>
        <v>#DIV/0!</v>
      </c>
      <c r="G23" s="39" t="e">
        <f>F23-F24</f>
        <v>#DIV/0!</v>
      </c>
      <c r="H23" s="41"/>
      <c r="I23" s="42" t="e">
        <f>(G23-$E$20)/$C$20*H23</f>
        <v>#DIV/0!</v>
      </c>
    </row>
    <row r="24" spans="1:20" x14ac:dyDescent="0.25">
      <c r="A24" s="38"/>
      <c r="B24" s="13" t="s">
        <v>17</v>
      </c>
      <c r="C24" s="14"/>
      <c r="D24" s="14"/>
      <c r="E24" s="14"/>
      <c r="F24" s="15" t="e">
        <f>AVERAGE(C24:E24)</f>
        <v>#DIV/0!</v>
      </c>
      <c r="G24" s="40"/>
      <c r="H24" s="41"/>
      <c r="I24" s="42"/>
    </row>
  </sheetData>
  <mergeCells count="22">
    <mergeCell ref="A23:A24"/>
    <mergeCell ref="G23:G24"/>
    <mergeCell ref="H23:H24"/>
    <mergeCell ref="I23:I24"/>
    <mergeCell ref="L2:S2"/>
    <mergeCell ref="L3:S3"/>
    <mergeCell ref="L4:S4"/>
    <mergeCell ref="A5:E5"/>
    <mergeCell ref="L5:S5"/>
    <mergeCell ref="A1:G3"/>
    <mergeCell ref="L11:S11"/>
    <mergeCell ref="C22:E22"/>
    <mergeCell ref="A16:E19"/>
    <mergeCell ref="L6:S6"/>
    <mergeCell ref="L7:S7"/>
    <mergeCell ref="L8:S8"/>
    <mergeCell ref="L9:S9"/>
    <mergeCell ref="L10:S10"/>
    <mergeCell ref="B6:C7"/>
    <mergeCell ref="A6:A7"/>
    <mergeCell ref="D6:D7"/>
    <mergeCell ref="E6:E7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2024-03-27T09:20:32Z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