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<sst xmlns="http://schemas.openxmlformats.org/spreadsheetml/2006/main" count="58" uniqueCount="40">
  <si>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E-BC-K205-M</t>
  </si>
  <si>
    <t>Calculation</t>
  </si>
  <si>
    <r>
      <rPr>
        <b/>
        <sz val="11"/>
        <color theme="1"/>
        <rFont val="宋体"/>
        <charset val="134"/>
      </rPr>
      <t>血清（浆）低密度脂蛋白胆固醇含量的计算公式：</t>
    </r>
  </si>
  <si>
    <r>
      <rPr>
        <sz val="11"/>
        <color theme="1"/>
        <rFont val="Times New Roman"/>
        <charset val="134"/>
      </rPr>
      <t>LDL-C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>(mmol/L) =  ∆A</t>
    </r>
    <r>
      <rPr>
        <vertAlign val="subscript"/>
        <sz val="11"/>
        <color theme="1"/>
        <rFont val="宋体"/>
        <charset val="134"/>
      </rPr>
      <t>测定</t>
    </r>
    <r>
      <rPr>
        <sz val="11"/>
        <color theme="1"/>
        <rFont val="Times New Roman"/>
        <charset val="134"/>
      </rPr>
      <t xml:space="preserve"> ÷ ∆A</t>
    </r>
    <r>
      <rPr>
        <vertAlign val="subscript"/>
        <sz val="11"/>
        <color theme="1"/>
        <rFont val="宋体"/>
        <charset val="134"/>
      </rPr>
      <t>标准</t>
    </r>
    <r>
      <rPr>
        <sz val="11"/>
        <color theme="1"/>
        <rFont val="Times New Roman"/>
        <charset val="134"/>
      </rPr>
      <t xml:space="preserve"> × c  × f </t>
    </r>
  </si>
  <si>
    <r>
      <rPr>
        <sz val="11"/>
        <color theme="1"/>
        <rFont val="Times New Roman"/>
        <charset val="134"/>
      </rPr>
      <t>A1</t>
    </r>
    <r>
      <rPr>
        <sz val="11"/>
        <color theme="1"/>
        <rFont val="宋体"/>
        <charset val="134"/>
      </rPr>
      <t>值</t>
    </r>
  </si>
  <si>
    <t>平均A1值</t>
  </si>
  <si>
    <r>
      <rPr>
        <sz val="11"/>
        <color theme="1"/>
        <rFont val="Times New Roman"/>
        <charset val="134"/>
      </rPr>
      <t>A2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</si>
  <si>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A2</t>
    </r>
    <r>
      <rPr>
        <sz val="11"/>
        <color theme="1"/>
        <rFont val="宋体"/>
        <charset val="134"/>
      </rPr>
      <t>值</t>
    </r>
  </si>
  <si>
    <t>ΔA</t>
  </si>
  <si>
    <r>
      <rPr>
        <sz val="11"/>
        <color theme="1"/>
        <rFont val="Times New Roman"/>
        <charset val="134"/>
      </rPr>
      <t>ΔA</t>
    </r>
    <r>
      <rPr>
        <sz val="11"/>
        <color theme="1"/>
        <rFont val="宋体"/>
        <charset val="134"/>
      </rPr>
      <t>标准</t>
    </r>
  </si>
  <si>
    <r>
      <rPr>
        <b/>
        <sz val="11"/>
        <color theme="1"/>
        <rFont val="宋体"/>
        <charset val="134"/>
      </rPr>
      <t>组织低密度脂蛋白胆固醇含量的计算公式：</t>
    </r>
  </si>
  <si>
    <t>标准</t>
  </si>
  <si>
    <r>
      <rPr>
        <sz val="11"/>
        <color theme="1"/>
        <rFont val="Times New Roman"/>
        <charset val="134"/>
      </rPr>
      <t>LDL-C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>(mmol/kg wet weight) =  ∆A</t>
    </r>
    <r>
      <rPr>
        <vertAlign val="subscript"/>
        <sz val="11"/>
        <color theme="1"/>
        <rFont val="宋体"/>
        <charset val="134"/>
      </rPr>
      <t>测定</t>
    </r>
    <r>
      <rPr>
        <sz val="11"/>
        <color theme="1"/>
        <rFont val="Times New Roman"/>
        <charset val="134"/>
      </rPr>
      <t xml:space="preserve"> ÷ ∆A</t>
    </r>
    <r>
      <rPr>
        <vertAlign val="subscript"/>
        <sz val="11"/>
        <color theme="1"/>
        <rFont val="宋体"/>
        <charset val="134"/>
      </rPr>
      <t>标准</t>
    </r>
    <r>
      <rPr>
        <sz val="11"/>
        <color theme="1"/>
        <rFont val="Times New Roman"/>
        <charset val="134"/>
      </rPr>
      <t xml:space="preserve"> × c  × f ÷ (m ÷ V)</t>
    </r>
  </si>
  <si>
    <t>空白</t>
  </si>
  <si>
    <r>
      <rPr>
        <b/>
        <sz val="11"/>
        <color theme="1"/>
        <rFont val="宋体"/>
        <charset val="134"/>
      </rPr>
      <t>细胞低密度脂蛋白胆固醇含量的计算公式：</t>
    </r>
  </si>
  <si>
    <r>
      <t>LDL-C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>(μmol/10^6) =  ∆A</t>
    </r>
    <r>
      <rPr>
        <vertAlign val="subscript"/>
        <sz val="11"/>
        <color theme="1"/>
        <rFont val="宋体"/>
        <charset val="134"/>
      </rPr>
      <t>测定</t>
    </r>
    <r>
      <rPr>
        <sz val="11"/>
        <color theme="1"/>
        <rFont val="Times New Roman"/>
        <charset val="134"/>
      </rPr>
      <t xml:space="preserve"> ÷ ∆A</t>
    </r>
    <r>
      <rPr>
        <vertAlign val="subscript"/>
        <sz val="11"/>
        <color theme="1"/>
        <rFont val="宋体"/>
        <charset val="134"/>
      </rPr>
      <t>标准</t>
    </r>
    <r>
      <rPr>
        <sz val="11"/>
        <color theme="1"/>
        <rFont val="Times New Roman"/>
        <charset val="134"/>
      </rPr>
      <t xml:space="preserve"> × c  × f ÷ (N ÷ V)</t>
    </r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</si>
  <si>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</si>
  <si>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</si>
  <si>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Times New Roman"/>
        <charset val="134"/>
      </rPr>
      <t>ΔA</t>
    </r>
    <r>
      <rPr>
        <sz val="11"/>
        <color theme="1"/>
        <rFont val="宋体"/>
        <charset val="134"/>
      </rPr>
      <t>测定</t>
    </r>
  </si>
  <si>
    <t>c</t>
  </si>
  <si>
    <t>f</t>
  </si>
  <si>
    <r>
      <rPr>
        <sz val="11"/>
        <color theme="1"/>
        <rFont val="Times New Roman"/>
        <charset val="134"/>
      </rPr>
      <t>LDL-C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>(mmol/L)</t>
    </r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</si>
  <si>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</si>
  <si>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t>血清（浆）</t>
  </si>
  <si>
    <t>A1</t>
  </si>
  <si>
    <r>
      <rPr>
        <sz val="11"/>
        <color theme="1"/>
        <rFont val="Times New Roman"/>
        <charset val="134"/>
      </rPr>
      <t>ΔA</t>
    </r>
    <r>
      <rPr>
        <sz val="11"/>
        <color theme="1"/>
        <rFont val="宋体"/>
        <charset val="134"/>
      </rPr>
      <t>测定：测定孔</t>
    </r>
    <r>
      <rPr>
        <sz val="11"/>
        <color theme="1"/>
        <rFont val="Times New Roman"/>
        <charset val="134"/>
      </rPr>
      <t>ΔA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ΔA</t>
    </r>
    <r>
      <rPr>
        <sz val="11"/>
        <color theme="1"/>
        <rFont val="宋体"/>
        <charset val="134"/>
      </rPr>
      <t>值，</t>
    </r>
    <r>
      <rPr>
        <sz val="11"/>
        <color theme="1"/>
        <rFont val="Times New Roman"/>
        <charset val="134"/>
      </rPr>
      <t>ΔA = A2 - A1</t>
    </r>
  </si>
  <si>
    <t>A2</t>
  </si>
  <si>
    <r>
      <rPr>
        <sz val="11"/>
        <color theme="1"/>
        <rFont val="Times New Roman"/>
        <charset val="134"/>
      </rPr>
      <t>ΔA</t>
    </r>
    <r>
      <rPr>
        <sz val="11"/>
        <color theme="1"/>
        <rFont val="宋体"/>
        <charset val="134"/>
      </rPr>
      <t>标准：标准孔</t>
    </r>
    <r>
      <rPr>
        <sz val="11"/>
        <color theme="1"/>
        <rFont val="Times New Roman"/>
        <charset val="134"/>
      </rPr>
      <t>ΔA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ΔA</t>
    </r>
    <r>
      <rPr>
        <sz val="11"/>
        <color theme="1"/>
        <rFont val="宋体"/>
        <charset val="134"/>
      </rPr>
      <t>值，</t>
    </r>
    <r>
      <rPr>
        <sz val="11"/>
        <color theme="1"/>
        <rFont val="Times New Roman"/>
        <charset val="134"/>
      </rPr>
      <t>ΔA = A2 - A1</t>
    </r>
  </si>
  <si>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：标准品的浓度，其浓度见试剂三标签</t>
    </r>
  </si>
  <si>
    <t>m</t>
  </si>
  <si>
    <t>V</t>
  </si>
  <si>
    <r>
      <rPr>
        <sz val="11"/>
        <color theme="1"/>
        <rFont val="Times New Roman"/>
        <charset val="134"/>
      </rPr>
      <t>LDL-C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>(mmol/kg wet weight)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</si>
  <si>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：样本加入检测体系之前的稀释倍数</t>
    </r>
  </si>
  <si>
    <t>组织</t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</si>
  <si>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：组织样本质量</t>
    </r>
    <r>
      <rPr>
        <sz val="11"/>
        <color theme="1"/>
        <rFont val="Times New Roman"/>
        <charset val="134"/>
      </rPr>
      <t xml:space="preserve"> (g)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</si>
  <si>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：异丙醇的体积（</t>
    </r>
    <r>
      <rPr>
        <sz val="11"/>
        <color theme="1"/>
        <rFont val="Times New Roman"/>
        <charset val="134"/>
      </rPr>
      <t>mL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</si>
  <si>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 xml:space="preserve">N: </t>
    </r>
    <r>
      <rPr>
        <sz val="11"/>
        <color theme="1"/>
        <rFont val="宋体"/>
        <charset val="134"/>
      </rPr>
      <t>细胞个数（</t>
    </r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10^6</t>
    </r>
    <r>
      <rPr>
        <sz val="11"/>
        <color theme="1"/>
        <rFont val="宋体"/>
        <charset val="134"/>
      </rPr>
      <t>）</t>
    </r>
  </si>
  <si>
    <t>N</t>
  </si>
  <si>
    <r>
      <t>LDL-C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>(μmol/10^6)</t>
    </r>
  </si>
  <si>
    <t>细胞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</si>
</sst>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vertAlign val="subscript"/>
      <sz val="11"/>
      <color theme="1"/>
      <name val="宋体"/>
      <charset val="134"/>
    </font>
    <font>
      <vertAlign val="subscript"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/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M25" sqref="M25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9" width="9" style="1"/>
    <col min="10" max="10" width="9.5" style="1" customWidth="1"/>
    <col min="11" max="11" width="9.875" style="1" customWidth="1"/>
    <col min="12" max="12" width="11.875" style="1" customWidth="1"/>
    <col min="13" max="13" width="25.75" style="1" customWidth="1"/>
    <col min="14" max="14" width="10.25" style="1" customWidth="1"/>
    <col min="15" max="21" width="10.625" style="1" customWidth="1"/>
    <col min="22" max="22" width="11.625" style="1" customWidth="1"/>
    <col min="23" max="16384" width="9" style="1"/>
  </cols>
  <sheetData>
    <row r="1" ht="15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9" t="s">
        <v>1</v>
      </c>
      <c r="P2" s="10"/>
      <c r="Q2" s="10"/>
      <c r="R2" s="10"/>
      <c r="S2" s="10"/>
      <c r="T2" s="10"/>
      <c r="U2" s="10"/>
      <c r="V2" s="10"/>
    </row>
    <row r="3" ht="15.75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1" t="s">
        <v>2</v>
      </c>
      <c r="P3" s="11"/>
      <c r="Q3" s="11"/>
      <c r="R3" s="11"/>
      <c r="S3" s="11"/>
      <c r="T3" s="11"/>
      <c r="U3" s="11"/>
      <c r="V3" s="11"/>
    </row>
    <row r="4" ht="15.75" spans="15:22">
      <c r="O4" s="12" t="s">
        <v>3</v>
      </c>
      <c r="P4" s="13"/>
      <c r="Q4" s="13"/>
      <c r="R4" s="13"/>
      <c r="S4" s="13"/>
      <c r="T4" s="13"/>
      <c r="U4" s="13"/>
      <c r="V4" s="18"/>
    </row>
    <row r="5" customHeight="1" spans="1:22">
      <c r="A5" s="3"/>
      <c r="B5" s="3" t="s">
        <v>4</v>
      </c>
      <c r="C5" s="3"/>
      <c r="D5" s="3"/>
      <c r="E5" s="3" t="s">
        <v>5</v>
      </c>
      <c r="F5" s="3" t="s">
        <v>6</v>
      </c>
      <c r="G5" s="3"/>
      <c r="H5" s="3"/>
      <c r="I5" s="3" t="s">
        <v>7</v>
      </c>
      <c r="J5" s="3" t="s">
        <v>8</v>
      </c>
      <c r="K5" s="3" t="s">
        <v>9</v>
      </c>
      <c r="O5" s="11" t="s">
        <v>10</v>
      </c>
      <c r="P5" s="11"/>
      <c r="Q5" s="11"/>
      <c r="R5" s="11"/>
      <c r="S5" s="11"/>
      <c r="T5" s="11"/>
      <c r="U5" s="11"/>
      <c r="V5" s="11"/>
    </row>
    <row r="6" ht="14.25" customHeight="1" spans="1:22">
      <c r="A6" s="4" t="s">
        <v>11</v>
      </c>
      <c r="B6" s="5"/>
      <c r="C6" s="5"/>
      <c r="D6" s="5"/>
      <c r="E6" s="6" t="e">
        <f>AVERAGE(B6:D6)</f>
        <v>#DIV/0!</v>
      </c>
      <c r="F6" s="5"/>
      <c r="G6" s="5"/>
      <c r="H6" s="5"/>
      <c r="I6" s="6" t="e">
        <f>AVERAGE(F6:H6)</f>
        <v>#DIV/0!</v>
      </c>
      <c r="J6" s="14" t="e">
        <f>I6-E6</f>
        <v>#DIV/0!</v>
      </c>
      <c r="K6" s="6" t="e">
        <f>J6-J7</f>
        <v>#DIV/0!</v>
      </c>
      <c r="O6" s="12" t="s">
        <v>12</v>
      </c>
      <c r="P6" s="13"/>
      <c r="Q6" s="13"/>
      <c r="R6" s="13"/>
      <c r="S6" s="13"/>
      <c r="T6" s="13"/>
      <c r="U6" s="13"/>
      <c r="V6" s="18"/>
    </row>
    <row r="7" customHeight="1" spans="1:22">
      <c r="A7" s="4" t="s">
        <v>13</v>
      </c>
      <c r="B7" s="5"/>
      <c r="C7" s="5"/>
      <c r="D7" s="5"/>
      <c r="E7" s="6" t="e">
        <f>AVERAGE(B7:D7)</f>
        <v>#DIV/0!</v>
      </c>
      <c r="F7" s="5"/>
      <c r="G7" s="5"/>
      <c r="H7" s="5"/>
      <c r="I7" s="6" t="e">
        <f>AVERAGE(F7:H7)</f>
        <v>#DIV/0!</v>
      </c>
      <c r="J7" s="14" t="e">
        <f>I7-E7</f>
        <v>#DIV/0!</v>
      </c>
      <c r="K7" s="6"/>
      <c r="O7" s="11" t="s">
        <v>14</v>
      </c>
      <c r="P7" s="11"/>
      <c r="Q7" s="11"/>
      <c r="R7" s="11"/>
      <c r="S7" s="11"/>
      <c r="T7" s="11"/>
      <c r="U7" s="11"/>
      <c r="V7" s="11"/>
    </row>
    <row r="8" customHeight="1" spans="15:22">
      <c r="O8" s="12" t="s">
        <v>15</v>
      </c>
      <c r="P8" s="13"/>
      <c r="Q8" s="13"/>
      <c r="R8" s="13"/>
      <c r="S8" s="13"/>
      <c r="T8" s="13"/>
      <c r="U8" s="13"/>
      <c r="V8" s="18"/>
    </row>
    <row r="9" customHeight="1" spans="1:22">
      <c r="A9" s="3"/>
      <c r="B9" s="3"/>
      <c r="C9" s="3" t="s">
        <v>16</v>
      </c>
      <c r="D9" s="3"/>
      <c r="E9" s="3"/>
      <c r="F9" s="3" t="s">
        <v>17</v>
      </c>
      <c r="G9" s="3" t="s">
        <v>8</v>
      </c>
      <c r="H9" s="3" t="s">
        <v>18</v>
      </c>
      <c r="I9" s="3" t="s">
        <v>19</v>
      </c>
      <c r="J9" s="3" t="s">
        <v>20</v>
      </c>
      <c r="K9" s="3" t="s">
        <v>21</v>
      </c>
      <c r="L9" s="3"/>
      <c r="O9" s="15" t="s">
        <v>22</v>
      </c>
      <c r="P9" s="16"/>
      <c r="Q9" s="16"/>
      <c r="R9" s="16"/>
      <c r="S9" s="16"/>
      <c r="T9" s="16"/>
      <c r="U9" s="16"/>
      <c r="V9" s="19"/>
    </row>
    <row r="10" customHeight="1" spans="1:22">
      <c r="A10" s="7" t="s">
        <v>23</v>
      </c>
      <c r="B10" s="3" t="s">
        <v>24</v>
      </c>
      <c r="C10" s="5"/>
      <c r="D10" s="5"/>
      <c r="E10" s="5"/>
      <c r="F10" s="6" t="e">
        <f>AVERAGE(C10:E10)</f>
        <v>#DIV/0!</v>
      </c>
      <c r="G10" s="6" t="e">
        <f>F11-F10</f>
        <v>#DIV/0!</v>
      </c>
      <c r="H10" s="6" t="e">
        <f>G10-$J$7</f>
        <v>#DIV/0!</v>
      </c>
      <c r="I10" s="5"/>
      <c r="J10" s="5"/>
      <c r="K10" s="6" t="e">
        <f>H10/K6*I10*J10</f>
        <v>#DIV/0!</v>
      </c>
      <c r="L10" s="6"/>
      <c r="O10" s="15" t="s">
        <v>25</v>
      </c>
      <c r="P10" s="16"/>
      <c r="Q10" s="16"/>
      <c r="R10" s="16"/>
      <c r="S10" s="16"/>
      <c r="T10" s="16"/>
      <c r="U10" s="16"/>
      <c r="V10" s="19"/>
    </row>
    <row r="11" customHeight="1" spans="1:22">
      <c r="A11" s="8"/>
      <c r="B11" s="3" t="s">
        <v>26</v>
      </c>
      <c r="C11" s="5"/>
      <c r="D11" s="5"/>
      <c r="E11" s="5"/>
      <c r="F11" s="6" t="e">
        <f>AVERAGE(C11:E11)</f>
        <v>#DIV/0!</v>
      </c>
      <c r="G11" s="6"/>
      <c r="H11" s="6"/>
      <c r="I11" s="5"/>
      <c r="J11" s="5"/>
      <c r="K11" s="6"/>
      <c r="L11" s="6"/>
      <c r="O11" s="15" t="s">
        <v>27</v>
      </c>
      <c r="P11" s="16"/>
      <c r="Q11" s="16"/>
      <c r="R11" s="16"/>
      <c r="S11" s="16"/>
      <c r="T11" s="16"/>
      <c r="U11" s="16"/>
      <c r="V11" s="19"/>
    </row>
    <row r="12" customHeight="1" spans="15:22">
      <c r="O12" s="15" t="s">
        <v>28</v>
      </c>
      <c r="P12" s="16"/>
      <c r="Q12" s="16"/>
      <c r="R12" s="16"/>
      <c r="S12" s="16"/>
      <c r="T12" s="16"/>
      <c r="U12" s="16"/>
      <c r="V12" s="19"/>
    </row>
    <row r="13" spans="1:22">
      <c r="A13" s="3"/>
      <c r="B13" s="3"/>
      <c r="C13" s="3" t="s">
        <v>16</v>
      </c>
      <c r="D13" s="3"/>
      <c r="E13" s="3"/>
      <c r="F13" s="3" t="s">
        <v>17</v>
      </c>
      <c r="G13" s="3" t="s">
        <v>8</v>
      </c>
      <c r="H13" s="3" t="s">
        <v>18</v>
      </c>
      <c r="I13" s="3" t="s">
        <v>19</v>
      </c>
      <c r="J13" s="3" t="s">
        <v>20</v>
      </c>
      <c r="K13" s="3" t="s">
        <v>29</v>
      </c>
      <c r="L13" s="3" t="s">
        <v>30</v>
      </c>
      <c r="M13" s="3" t="s">
        <v>31</v>
      </c>
      <c r="O13" s="15" t="s">
        <v>32</v>
      </c>
      <c r="P13" s="16"/>
      <c r="Q13" s="16"/>
      <c r="R13" s="16"/>
      <c r="S13" s="16"/>
      <c r="T13" s="16"/>
      <c r="U13" s="16"/>
      <c r="V13" s="19"/>
    </row>
    <row r="14" spans="1:22">
      <c r="A14" s="7" t="s">
        <v>33</v>
      </c>
      <c r="B14" s="3" t="s">
        <v>24</v>
      </c>
      <c r="C14" s="5"/>
      <c r="D14" s="5"/>
      <c r="E14" s="5"/>
      <c r="F14" s="6" t="e">
        <f>AVERAGE(C14:E14)</f>
        <v>#DIV/0!</v>
      </c>
      <c r="G14" s="6" t="e">
        <f>F15-F14</f>
        <v>#DIV/0!</v>
      </c>
      <c r="H14" s="6" t="e">
        <f>G14-$J$7</f>
        <v>#DIV/0!</v>
      </c>
      <c r="I14" s="5"/>
      <c r="J14" s="5"/>
      <c r="K14" s="5"/>
      <c r="L14" s="5"/>
      <c r="M14" s="17" t="e">
        <f>H14/K6*I14*J14/(K14/L14)</f>
        <v>#DIV/0!</v>
      </c>
      <c r="O14" s="15" t="s">
        <v>34</v>
      </c>
      <c r="P14" s="16"/>
      <c r="Q14" s="16"/>
      <c r="R14" s="16"/>
      <c r="S14" s="16"/>
      <c r="T14" s="16"/>
      <c r="U14" s="16"/>
      <c r="V14" s="19"/>
    </row>
    <row r="15" spans="1:22">
      <c r="A15" s="8"/>
      <c r="B15" s="3" t="s">
        <v>26</v>
      </c>
      <c r="C15" s="5"/>
      <c r="D15" s="5"/>
      <c r="E15" s="5"/>
      <c r="F15" s="6" t="e">
        <f>AVERAGE(C15:E15)</f>
        <v>#DIV/0!</v>
      </c>
      <c r="G15" s="6"/>
      <c r="H15" s="6"/>
      <c r="I15" s="5"/>
      <c r="J15" s="5"/>
      <c r="K15" s="5"/>
      <c r="L15" s="5"/>
      <c r="M15" s="17"/>
      <c r="O15" s="15" t="s">
        <v>35</v>
      </c>
      <c r="P15" s="16"/>
      <c r="Q15" s="16"/>
      <c r="R15" s="16"/>
      <c r="S15" s="16"/>
      <c r="T15" s="16"/>
      <c r="U15" s="16"/>
      <c r="V15" s="19"/>
    </row>
    <row r="16" spans="15:23">
      <c r="O16" s="15" t="s">
        <v>36</v>
      </c>
      <c r="P16" s="16"/>
      <c r="Q16" s="16"/>
      <c r="R16" s="16"/>
      <c r="S16" s="16"/>
      <c r="T16" s="16"/>
      <c r="U16" s="16"/>
      <c r="V16" s="19"/>
      <c r="W16" s="20"/>
    </row>
    <row r="17" spans="1:13">
      <c r="A17" s="3"/>
      <c r="B17" s="3"/>
      <c r="C17" s="3" t="s">
        <v>16</v>
      </c>
      <c r="D17" s="3"/>
      <c r="E17" s="3"/>
      <c r="F17" s="3" t="s">
        <v>17</v>
      </c>
      <c r="G17" s="3" t="s">
        <v>8</v>
      </c>
      <c r="H17" s="3" t="s">
        <v>18</v>
      </c>
      <c r="I17" s="3" t="s">
        <v>19</v>
      </c>
      <c r="J17" s="3" t="s">
        <v>20</v>
      </c>
      <c r="K17" s="3" t="s">
        <v>37</v>
      </c>
      <c r="L17" s="3" t="s">
        <v>30</v>
      </c>
      <c r="M17" s="3" t="s">
        <v>38</v>
      </c>
    </row>
    <row r="18" spans="1:13">
      <c r="A18" s="7" t="s">
        <v>39</v>
      </c>
      <c r="B18" s="3" t="s">
        <v>24</v>
      </c>
      <c r="C18" s="5"/>
      <c r="D18" s="5"/>
      <c r="E18" s="5"/>
      <c r="F18" s="6" t="e">
        <f>AVERAGE(C18:E18)</f>
        <v>#DIV/0!</v>
      </c>
      <c r="G18" s="6" t="e">
        <f>F19-F18</f>
        <v>#DIV/0!</v>
      </c>
      <c r="H18" s="6" t="e">
        <f>G18-$J$7</f>
        <v>#DIV/0!</v>
      </c>
      <c r="I18" s="5"/>
      <c r="J18" s="5"/>
      <c r="K18" s="5"/>
      <c r="L18" s="5"/>
      <c r="M18" s="17" t="e">
        <f>H18/K6*I18*J18/(K18/L18)</f>
        <v>#DIV/0!</v>
      </c>
    </row>
    <row r="19" spans="1:13">
      <c r="A19" s="8"/>
      <c r="B19" s="3" t="s">
        <v>26</v>
      </c>
      <c r="C19" s="5"/>
      <c r="D19" s="5"/>
      <c r="E19" s="5"/>
      <c r="F19" s="6" t="e">
        <f>AVERAGE(C19:E19)</f>
        <v>#DIV/0!</v>
      </c>
      <c r="G19" s="6"/>
      <c r="H19" s="6"/>
      <c r="I19" s="5"/>
      <c r="J19" s="5"/>
      <c r="K19" s="5"/>
      <c r="L19" s="5"/>
      <c r="M19" s="17"/>
    </row>
  </sheetData>
  <mergeCells count="45">
    <mergeCell ref="O2:V2"/>
    <mergeCell ref="O3:V3"/>
    <mergeCell ref="O4:V4"/>
    <mergeCell ref="B5:D5"/>
    <mergeCell ref="F5:H5"/>
    <mergeCell ref="O5:V5"/>
    <mergeCell ref="O6:V6"/>
    <mergeCell ref="O7:V7"/>
    <mergeCell ref="O8:V8"/>
    <mergeCell ref="C9:E9"/>
    <mergeCell ref="K9:L9"/>
    <mergeCell ref="O9:V9"/>
    <mergeCell ref="O10:V10"/>
    <mergeCell ref="O11:V11"/>
    <mergeCell ref="O12:V12"/>
    <mergeCell ref="C13:E13"/>
    <mergeCell ref="O13:V13"/>
    <mergeCell ref="O14:V14"/>
    <mergeCell ref="O15:V15"/>
    <mergeCell ref="O16:V16"/>
    <mergeCell ref="C17:E17"/>
    <mergeCell ref="A10:A11"/>
    <mergeCell ref="A14:A15"/>
    <mergeCell ref="A18:A19"/>
    <mergeCell ref="G10:G11"/>
    <mergeCell ref="G14:G15"/>
    <mergeCell ref="G18:G19"/>
    <mergeCell ref="H10:H11"/>
    <mergeCell ref="H14:H15"/>
    <mergeCell ref="H18:H19"/>
    <mergeCell ref="I10:I11"/>
    <mergeCell ref="I14:I15"/>
    <mergeCell ref="I18:I19"/>
    <mergeCell ref="J10:J11"/>
    <mergeCell ref="J14:J15"/>
    <mergeCell ref="J18:J19"/>
    <mergeCell ref="K6:K7"/>
    <mergeCell ref="K14:K15"/>
    <mergeCell ref="K18:K19"/>
    <mergeCell ref="L14:L15"/>
    <mergeCell ref="L18:L19"/>
    <mergeCell ref="M14:M15"/>
    <mergeCell ref="M18:M19"/>
    <mergeCell ref="K10:L11"/>
    <mergeCell ref="A1:I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2024-12-06T05:16:00Z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